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人员需求需求计划表(社招)" sheetId="1" r:id="rId1"/>
  </sheets>
  <definedNames>
    <definedName name="_xlnm.Print_Area" localSheetId="0">'人员需求需求计划表(社招)'!$A$1:$L$19</definedName>
    <definedName name="_xlnm.Print_Titles" localSheetId="0">'人员需求需求计划表(社招)'!$1:$3</definedName>
  </definedNames>
  <calcPr fullCalcOnLoad="1"/>
</workbook>
</file>

<file path=xl/sharedStrings.xml><?xml version="1.0" encoding="utf-8"?>
<sst xmlns="http://schemas.openxmlformats.org/spreadsheetml/2006/main" count="110" uniqueCount="69">
  <si>
    <t>部门</t>
  </si>
  <si>
    <t>职级</t>
  </si>
  <si>
    <t>人员需求
岗位名称</t>
  </si>
  <si>
    <t>招聘人数</t>
  </si>
  <si>
    <t>主要岗位职责</t>
  </si>
  <si>
    <t>资格（特长）要求</t>
  </si>
  <si>
    <t>性别</t>
  </si>
  <si>
    <t>年龄</t>
  </si>
  <si>
    <t>专业</t>
  </si>
  <si>
    <t>学历</t>
  </si>
  <si>
    <t>职称</t>
  </si>
  <si>
    <t>备注</t>
  </si>
  <si>
    <t>小计</t>
  </si>
  <si>
    <t>合计</t>
  </si>
  <si>
    <t>投资部</t>
  </si>
  <si>
    <t>投资管理岗</t>
  </si>
  <si>
    <t>财务部</t>
  </si>
  <si>
    <t>会计</t>
  </si>
  <si>
    <t>风险控制部</t>
  </si>
  <si>
    <t>投后管理部</t>
  </si>
  <si>
    <t>风险控制岗</t>
  </si>
  <si>
    <t>投后管理岗</t>
  </si>
  <si>
    <t>不限</t>
  </si>
  <si>
    <t xml:space="preserve">                    社会招聘岗位需求计划表</t>
  </si>
  <si>
    <t>本科及以上</t>
  </si>
  <si>
    <t>会计学、财务管理等相关专业</t>
  </si>
  <si>
    <t>经济管理、金融财务类专业</t>
  </si>
  <si>
    <t>法律、经济管理、金融财务类专业</t>
  </si>
  <si>
    <t>金融、法律等相关专业</t>
  </si>
  <si>
    <t>风控部</t>
  </si>
  <si>
    <t>总监</t>
  </si>
  <si>
    <t>投资总监</t>
  </si>
  <si>
    <t>风控总监</t>
  </si>
  <si>
    <t>法律、金融财务类专业</t>
  </si>
  <si>
    <t>管理层</t>
  </si>
  <si>
    <t>副总经理</t>
  </si>
  <si>
    <t>副总经理</t>
  </si>
  <si>
    <t>不限</t>
  </si>
  <si>
    <t>不限</t>
  </si>
  <si>
    <t>不限</t>
  </si>
  <si>
    <t>高级经理</t>
  </si>
  <si>
    <t>高级经理</t>
  </si>
  <si>
    <t>本科及以上</t>
  </si>
  <si>
    <t>法律、经济管理、金融财务类专业</t>
  </si>
  <si>
    <t>综合部</t>
  </si>
  <si>
    <t>综合管理岗</t>
  </si>
  <si>
    <t>男</t>
  </si>
  <si>
    <t>本科及以上</t>
  </si>
  <si>
    <t>1）法律、经济管理、金融财务等相关专业全日制本科及以上学历;
2）国有企事业单位、金融机构从业8年（含）以上相关从业经验及3年以上部门负责人从业经验;  
3）熟悉国内产业环境、法律法规及各类金融机构资金运作业务，掌握金融法规、风险控制相关理论知识;
4）有大型企业集团管理经验者优先； 
5）具备较强风险意识、服务意识与管理能力。</t>
  </si>
  <si>
    <t>1）协助总经理进行公司日常事务的管理；
2）根据公司整体发展战略规划，执行公司投资市场中期、长期开发策略；
3）负责公司的市场合作与宣传，提高公司品牌的知名度和信誉度，增强团队凝聚力，保证核心骨干的稳定。</t>
  </si>
  <si>
    <t>1）依据公司总体发展需要，组建和管理投资业务团队，提升团队成员的综合素质和专业水平，指导员工多渠道开发、维护高净值客户和机构；
2）带领投资部完成公司下达的年度任务指标，制定和完善投资管理制度；
3）定期收集相关行业政策、竞争对手信息、客户信息，分析市场发展趋势，为公司重大决策提供支持。</t>
  </si>
  <si>
    <t>1）熟悉国家法律、法规及金融政策，熟悉投资业务流程，具备良好的职业操守。 
2）经济管理、金融财务类专业本科以上学历，5年以上投资或相关行业从业经验 ；具有基金或证券从业资格、注册会计师资格；有大型风险投资公司投资管理经历者优先。 
3）具备较强的信息采集和分析判断能力，对项目风险分析有丰富的经验。 
4）具备较强的执行力和良好的沟通能力。</t>
  </si>
  <si>
    <t>1）负责组织本部门投资业务，带领团队进行开拓、收集项目信息，对拟投资项目进行筛选、分析论证和价值评估，与项目企业进行沟通，开展项目尽职调查、撰写尽职调查报告；制定投资方案，谈判投资合作条件。 
2）带领团队开拓新的投资业务，拓宽公司投资领域。</t>
  </si>
  <si>
    <t>1）熟悉国家法律、法规及金融政策，熟悉投资业务流程，具备良好的职业操守。 
2）经济管理、金融财务类专业本科以上学历，3年以上投资或相关行业从业经验 ；具有基金或证券从业资格、注册会计师资格、大型风险投资公司从业经历者优先。 
3）具备较强的信息采集和分析判断能力，对项目风险分析有丰富的经验。 
4）具备较强的执行力和良好的沟通能力。</t>
  </si>
  <si>
    <t xml:space="preserve"> 1）配合开拓项目渠道和资源，挖掘、开发和筛选投资项目，拓展并维护与合作机构和潜在客户的良好关系。 
2）参与开拓、收集项目信息，对拟投资项目进行筛选、分析论证和价值评估，与项目企业进行沟通，开展项目尽职调查、撰写尽职调查报告；制定投资方案，谈判投资合作条件。 </t>
  </si>
  <si>
    <t>1）负责公司财务管理工作。建立健全公司财务管理、会计核算、稽核审计等有关制度，监督各项财务制度的实施和执行。组织编制公司财务预算及预算管理；组织编制资金计划及资金管理；按计划组织完成财务季度、年度决算；带领团队完成公司及旗下各业务板块的日常财务工作。 
2）与相关政府部门对接争取优惠政策工作。 
3）与银行、证券机构对接相关资金业务工作。</t>
  </si>
  <si>
    <t>1）投资项目前期风控分析，提出风控意见书；对投资项目法律文件的起草、审核；2）参与项目投后监管，定期对已投资项目进行风险评估，提出风控报告书。 
3）研究国家法律、法规政策，搜集分析企业合规经营风险并提出研究报告。</t>
  </si>
  <si>
    <t>1）负责项目投后管理的整体规划；
2）对公司准备投资的项目进行投资后整合的规划以及项目整体评估，并参与投资部对并购项目的尽职调查工作，以及项目估值工作；
3）负责已投资项目的跟进与增值服务的提供；
4）定期汇报已投企业的基本情况和增值服务需求；
5）负责对已投资项目进行全面风险监控，出具阶段性项目风险评估报告，提出风险防范建议；
6）做好投后分析，对被投公司所在行业、商业模型、财务状况、投资亮点、投资风险、交易结构、退出收益等方面进行分析和测算。</t>
  </si>
  <si>
    <t>1）参与项目投资过程，对投资项目的经营活动开展风险评估，并跟踪、指导业务团队完善财务风险与法律风险控制；
2）协助公司投资决策委员会对公司重大经营决策提供意见及风险防控措施；
3）完善公司内部风控制度体系的研究与制定，组织对项目投资风险进行分析并识别风险，制定预防措施等。</t>
  </si>
  <si>
    <t>1）金融、经济、法律等相关专业全日制大学本科及以上学历; 
2）基金、信托、银行等金融机构或律师事务所、会计师事务所、投资业务5年（含）以上相关从业经验; 
3）通过全国司法考试，有律师从业资格证者优先; 
4）熟悉国际国内产业环境、法律法规及各类金融机构资金运作业务，掌握金融法规、风险控制相关理论知识; 
5）具备较强风险意识、服务意识与管理能力。</t>
  </si>
  <si>
    <t>1）3年以上相关工作经验；
2）具备中级会计师及以上职称，注册会计师及高级会计师职称者条件可适当放宽，
3）熟悉国家和地方相关财税政策、法规和工作流程; 
4）熟悉企业会计预、核算体系，精通公司财务会计、税务、审计以及资本运作等业务; 
5）良好的沟通表达能力、分析能力、良好的团队精神和职业素养。</t>
  </si>
  <si>
    <t>1）金融、经济、法律等相关专业全日制大学本科及以上学历; 
2）基金、信托、银行等金融机构或律师事务所、会计师事务所、投资业务3年（含）以上相关从业经验; 
3）通过全国司法考试，有律师从业资格证者优先; 
4）熟悉国际国内产业环境、法律法规及各类金融机构资金运作业务，掌握金融法规、风险控制相关理论知识; 
5）具备较强风险意识、服务意识与管理能力。</t>
  </si>
  <si>
    <t>1）负责收文、发文，督办、跟踪等信息处理工作；
2）负责公司会议组织、召集等管理工作；
3）负责公司制度梳理及管理工作；
4）负责对外信息报送、信息填报等工作；
5）协助负责人力资源相关工作（包括不限于人事招聘、员工绩效管理、员工薪酬福利管理、员工执业资格管理等）；
6）其他行政及领导交办的临时性工作。</t>
  </si>
  <si>
    <t>1）熟悉国家法律、法规及金融政策，熟悉投资业务流程，具备良好的职业操守。 
2）法律、经济、金融类专业本科以上学历，1年以上投资或相关行业从业经验。具有基金或证券从业资格，投资公司从业经历者优先。 
3）具备较强的执行力和良好的沟通能力。 
4）具备较强的项目开拓和开发客户的能力，具有良好的团队合作精神，开朗热情，抗压力强。
5）文字功底扎实，公文写作能力强，思路清晰，熟悉国有企业文件运转流程。</t>
  </si>
  <si>
    <t>1）为人正直、待人诚恳，具备较好的团队合作意识，勤勉尽职，执行能力和协调能力强；
2）文字功底扎实，公文写作能力强，思路清晰，熟悉国有企业文件运转流程；
3）熟练使用办公软件操作；
4）持有驾照，驾驶技术良好。</t>
  </si>
  <si>
    <t>部门副总经理</t>
  </si>
  <si>
    <t>高级经理</t>
  </si>
  <si>
    <t>高级经理</t>
  </si>
  <si>
    <t>1）熟悉国家法律、法规及金融政策，熟悉投资业务流程，具备良好的职业操守。 
2）经济、金融、财务类专业本科以上学历，3年以上投资、审计或相关行业从业经验。具有基金或证券从业资格，投资公司从业经历者优先。 
3）具备较强的执行力和良好的沟通能力。 
4）具有良好的团队合作精神，开朗热情，抗压力强。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</si>
</sst>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2"/>
      <name val="宋体"/>
      <family val="0"/>
    </font>
    <font>
      <sz val="11"/>
      <color indexed="8"/>
      <name val="宋体"/>
      <family val="0"/>
    </font>
    <font>
      <b/>
      <sz val="20"/>
      <name val="宋体"/>
      <family val="0"/>
    </font>
    <font>
      <sz val="10"/>
      <name val="宋体"/>
      <family val="0"/>
    </font>
    <font>
      <u val="single"/>
      <sz val="13.8"/>
      <color indexed="12"/>
      <name val="宋体"/>
      <family val="0"/>
    </font>
    <font>
      <u val="single"/>
      <sz val="13.8"/>
      <color indexed="36"/>
      <name val="宋体"/>
      <family val="0"/>
    </font>
    <font>
      <sz val="9"/>
      <name val="宋体"/>
      <family val="0"/>
    </font>
    <font>
      <sz val="10"/>
      <name val="仿宋_GB2312"/>
      <family val="3"/>
    </font>
    <font>
      <b/>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4" fillId="0" borderId="0" applyNumberFormat="0" applyFill="0" applyBorder="0" applyAlignment="0" applyProtection="0"/>
    <xf numFmtId="0" fontId="32" fillId="20"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5" fillId="0" borderId="0" applyNumberFormat="0" applyFill="0" applyBorder="0" applyAlignment="0" applyProtection="0"/>
    <xf numFmtId="0" fontId="0" fillId="31" borderId="9" applyNumberFormat="0" applyFont="0" applyAlignment="0" applyProtection="0"/>
  </cellStyleXfs>
  <cellXfs count="22">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7" fillId="0" borderId="0" xfId="0" applyFont="1" applyFill="1" applyAlignment="1">
      <alignment vertical="center"/>
    </xf>
    <xf numFmtId="0" fontId="7"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176" fontId="7"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0" xfId="0" applyFont="1" applyFill="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horizontal="left" vertical="center" wrapText="1"/>
    </xf>
    <xf numFmtId="0" fontId="3" fillId="0" borderId="13"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0" sqref="A20:IV20"/>
    </sheetView>
  </sheetViews>
  <sheetFormatPr defaultColWidth="9.00390625" defaultRowHeight="14.25"/>
  <cols>
    <col min="1" max="1" width="17.00390625" style="1" customWidth="1"/>
    <col min="2" max="2" width="7.00390625" style="1" customWidth="1"/>
    <col min="3" max="3" width="9.875" style="1" customWidth="1"/>
    <col min="4" max="4" width="7.375" style="1" bestFit="1" customWidth="1"/>
    <col min="5" max="5" width="34.00390625" style="17" customWidth="1"/>
    <col min="6" max="6" width="34.50390625" style="1" customWidth="1"/>
    <col min="7" max="7" width="4.50390625" style="1" customWidth="1"/>
    <col min="8" max="8" width="6.75390625" style="1" customWidth="1"/>
    <col min="9" max="9" width="11.25390625" style="1" customWidth="1"/>
    <col min="10" max="10" width="9.875" style="1" customWidth="1"/>
    <col min="11" max="11" width="4.75390625" style="1" bestFit="1" customWidth="1"/>
    <col min="12" max="12" width="4.50390625" style="1" customWidth="1"/>
    <col min="13" max="16384" width="9.00390625" style="1" customWidth="1"/>
  </cols>
  <sheetData>
    <row r="1" spans="1:12" ht="31.5" customHeight="1">
      <c r="A1" s="18" t="s">
        <v>23</v>
      </c>
      <c r="B1" s="18"/>
      <c r="C1" s="18"/>
      <c r="D1" s="18"/>
      <c r="E1" s="18"/>
      <c r="F1" s="18"/>
      <c r="G1" s="18"/>
      <c r="H1" s="18"/>
      <c r="I1" s="18"/>
      <c r="J1" s="18"/>
      <c r="K1" s="18"/>
      <c r="L1" s="18"/>
    </row>
    <row r="2" spans="1:12" ht="15" customHeight="1">
      <c r="A2" s="2"/>
      <c r="B2" s="2"/>
      <c r="C2" s="2"/>
      <c r="D2" s="2"/>
      <c r="E2" s="2"/>
      <c r="F2" s="2"/>
      <c r="G2" s="2"/>
      <c r="H2" s="2"/>
      <c r="I2" s="2"/>
      <c r="J2" s="19"/>
      <c r="K2" s="19"/>
      <c r="L2" s="19"/>
    </row>
    <row r="3" spans="1:12" s="3" customFormat="1" ht="27" customHeight="1">
      <c r="A3" s="8" t="s">
        <v>0</v>
      </c>
      <c r="B3" s="8" t="s">
        <v>1</v>
      </c>
      <c r="C3" s="8" t="s">
        <v>2</v>
      </c>
      <c r="D3" s="8" t="s">
        <v>3</v>
      </c>
      <c r="E3" s="8" t="s">
        <v>4</v>
      </c>
      <c r="F3" s="8" t="s">
        <v>5</v>
      </c>
      <c r="G3" s="8" t="s">
        <v>6</v>
      </c>
      <c r="H3" s="8" t="s">
        <v>7</v>
      </c>
      <c r="I3" s="8" t="s">
        <v>8</v>
      </c>
      <c r="J3" s="8" t="s">
        <v>9</v>
      </c>
      <c r="K3" s="8" t="s">
        <v>10</v>
      </c>
      <c r="L3" s="8" t="s">
        <v>11</v>
      </c>
    </row>
    <row r="4" spans="1:12" s="3" customFormat="1" ht="142.5" customHeight="1">
      <c r="A4" s="9" t="s">
        <v>34</v>
      </c>
      <c r="B4" s="4" t="s">
        <v>35</v>
      </c>
      <c r="C4" s="4" t="s">
        <v>36</v>
      </c>
      <c r="D4" s="4">
        <v>1</v>
      </c>
      <c r="E4" s="10" t="s">
        <v>49</v>
      </c>
      <c r="F4" s="10" t="s">
        <v>48</v>
      </c>
      <c r="G4" s="4" t="s">
        <v>37</v>
      </c>
      <c r="H4" s="4" t="s">
        <v>38</v>
      </c>
      <c r="I4" s="10" t="s">
        <v>43</v>
      </c>
      <c r="J4" s="4" t="s">
        <v>42</v>
      </c>
      <c r="K4" s="4" t="s">
        <v>39</v>
      </c>
      <c r="L4" s="4"/>
    </row>
    <row r="5" spans="1:12" s="3" customFormat="1" ht="135.75" customHeight="1">
      <c r="A5" s="9" t="s">
        <v>14</v>
      </c>
      <c r="B5" s="4" t="s">
        <v>30</v>
      </c>
      <c r="C5" s="4" t="s">
        <v>31</v>
      </c>
      <c r="D5" s="4">
        <v>1</v>
      </c>
      <c r="E5" s="10" t="s">
        <v>50</v>
      </c>
      <c r="F5" s="10" t="s">
        <v>51</v>
      </c>
      <c r="G5" s="4" t="s">
        <v>22</v>
      </c>
      <c r="H5" s="4" t="s">
        <v>22</v>
      </c>
      <c r="I5" s="10" t="s">
        <v>27</v>
      </c>
      <c r="J5" s="4" t="s">
        <v>24</v>
      </c>
      <c r="K5" s="4" t="s">
        <v>22</v>
      </c>
      <c r="L5" s="4"/>
    </row>
    <row r="6" spans="1:12" s="3" customFormat="1" ht="143.25" customHeight="1">
      <c r="A6" s="9" t="s">
        <v>29</v>
      </c>
      <c r="B6" s="4" t="s">
        <v>30</v>
      </c>
      <c r="C6" s="4" t="s">
        <v>32</v>
      </c>
      <c r="D6" s="4">
        <v>1</v>
      </c>
      <c r="E6" s="6" t="s">
        <v>58</v>
      </c>
      <c r="F6" s="10" t="s">
        <v>59</v>
      </c>
      <c r="G6" s="4" t="s">
        <v>22</v>
      </c>
      <c r="H6" s="4" t="s">
        <v>22</v>
      </c>
      <c r="I6" s="10" t="s">
        <v>33</v>
      </c>
      <c r="J6" s="4" t="s">
        <v>24</v>
      </c>
      <c r="K6" s="4" t="s">
        <v>22</v>
      </c>
      <c r="L6" s="4"/>
    </row>
    <row r="7" spans="1:12" s="14" customFormat="1" ht="24.75" customHeight="1">
      <c r="A7" s="20" t="s">
        <v>12</v>
      </c>
      <c r="B7" s="20"/>
      <c r="C7" s="20"/>
      <c r="D7" s="5">
        <f>SUM(D4:D6)</f>
        <v>3</v>
      </c>
      <c r="E7" s="13"/>
      <c r="F7" s="13"/>
      <c r="G7" s="12"/>
      <c r="H7" s="4"/>
      <c r="I7" s="12"/>
      <c r="J7" s="12"/>
      <c r="K7" s="12"/>
      <c r="L7" s="12"/>
    </row>
    <row r="8" spans="1:12" s="3" customFormat="1" ht="129" customHeight="1">
      <c r="A8" s="9" t="s">
        <v>14</v>
      </c>
      <c r="B8" s="4" t="s">
        <v>65</v>
      </c>
      <c r="C8" s="4" t="s">
        <v>15</v>
      </c>
      <c r="D8" s="4">
        <v>2</v>
      </c>
      <c r="E8" s="6" t="s">
        <v>52</v>
      </c>
      <c r="F8" s="10" t="s">
        <v>53</v>
      </c>
      <c r="G8" s="4" t="s">
        <v>22</v>
      </c>
      <c r="H8" s="4" t="s">
        <v>22</v>
      </c>
      <c r="I8" s="4" t="s">
        <v>27</v>
      </c>
      <c r="J8" s="4" t="s">
        <v>24</v>
      </c>
      <c r="K8" s="4" t="s">
        <v>22</v>
      </c>
      <c r="L8" s="11"/>
    </row>
    <row r="9" spans="1:12" s="3" customFormat="1" ht="170.25" customHeight="1">
      <c r="A9" s="9" t="s">
        <v>14</v>
      </c>
      <c r="B9" s="4" t="s">
        <v>66</v>
      </c>
      <c r="C9" s="4" t="s">
        <v>15</v>
      </c>
      <c r="D9" s="4">
        <v>1</v>
      </c>
      <c r="E9" s="6" t="s">
        <v>54</v>
      </c>
      <c r="F9" s="10" t="s">
        <v>63</v>
      </c>
      <c r="G9" s="4" t="s">
        <v>22</v>
      </c>
      <c r="H9" s="4" t="s">
        <v>22</v>
      </c>
      <c r="I9" s="4" t="s">
        <v>27</v>
      </c>
      <c r="J9" s="4" t="s">
        <v>24</v>
      </c>
      <c r="K9" s="4" t="s">
        <v>22</v>
      </c>
      <c r="L9" s="11"/>
    </row>
    <row r="10" spans="1:12" s="14" customFormat="1" ht="24.75" customHeight="1">
      <c r="A10" s="20" t="s">
        <v>12</v>
      </c>
      <c r="B10" s="20"/>
      <c r="C10" s="20"/>
      <c r="D10" s="5">
        <f>SUM(D8:D9)</f>
        <v>3</v>
      </c>
      <c r="E10" s="13"/>
      <c r="F10" s="13"/>
      <c r="G10" s="12"/>
      <c r="H10" s="4"/>
      <c r="I10" s="12"/>
      <c r="J10" s="12"/>
      <c r="K10" s="12"/>
      <c r="L10" s="12"/>
    </row>
    <row r="11" spans="1:12" s="3" customFormat="1" ht="133.5" customHeight="1">
      <c r="A11" s="15" t="s">
        <v>16</v>
      </c>
      <c r="B11" s="4" t="s">
        <v>65</v>
      </c>
      <c r="C11" s="4" t="s">
        <v>17</v>
      </c>
      <c r="D11" s="4">
        <v>1</v>
      </c>
      <c r="E11" s="6" t="s">
        <v>55</v>
      </c>
      <c r="F11" s="10" t="s">
        <v>60</v>
      </c>
      <c r="G11" s="4" t="s">
        <v>22</v>
      </c>
      <c r="H11" s="4" t="s">
        <v>22</v>
      </c>
      <c r="I11" s="4" t="s">
        <v>25</v>
      </c>
      <c r="J11" s="4" t="s">
        <v>24</v>
      </c>
      <c r="K11" s="4" t="s">
        <v>22</v>
      </c>
      <c r="L11" s="11"/>
    </row>
    <row r="12" spans="1:12" s="14" customFormat="1" ht="24.75" customHeight="1">
      <c r="A12" s="20" t="s">
        <v>12</v>
      </c>
      <c r="B12" s="20"/>
      <c r="C12" s="20"/>
      <c r="D12" s="5">
        <f>SUM(D11:D11)</f>
        <v>1</v>
      </c>
      <c r="E12" s="13"/>
      <c r="F12" s="13"/>
      <c r="G12" s="12"/>
      <c r="H12" s="4"/>
      <c r="I12" s="12"/>
      <c r="J12" s="12"/>
      <c r="K12" s="12"/>
      <c r="L12" s="12"/>
    </row>
    <row r="13" spans="1:12" s="14" customFormat="1" ht="147.75" customHeight="1">
      <c r="A13" s="15" t="s">
        <v>18</v>
      </c>
      <c r="B13" s="15" t="s">
        <v>41</v>
      </c>
      <c r="C13" s="15" t="s">
        <v>20</v>
      </c>
      <c r="D13" s="7">
        <v>1</v>
      </c>
      <c r="E13" s="6" t="s">
        <v>56</v>
      </c>
      <c r="F13" s="10" t="s">
        <v>61</v>
      </c>
      <c r="G13" s="4" t="s">
        <v>22</v>
      </c>
      <c r="H13" s="4" t="s">
        <v>22</v>
      </c>
      <c r="I13" s="4" t="s">
        <v>28</v>
      </c>
      <c r="J13" s="4" t="s">
        <v>24</v>
      </c>
      <c r="K13" s="4" t="s">
        <v>22</v>
      </c>
      <c r="L13" s="12"/>
    </row>
    <row r="14" spans="1:12" s="14" customFormat="1" ht="24.75" customHeight="1">
      <c r="A14" s="20" t="s">
        <v>12</v>
      </c>
      <c r="B14" s="20"/>
      <c r="C14" s="20"/>
      <c r="D14" s="5">
        <f>SUM(D13)</f>
        <v>1</v>
      </c>
      <c r="E14" s="13"/>
      <c r="F14" s="13"/>
      <c r="G14" s="12"/>
      <c r="H14" s="4"/>
      <c r="I14" s="12"/>
      <c r="J14" s="12"/>
      <c r="K14" s="12"/>
      <c r="L14" s="12"/>
    </row>
    <row r="15" spans="1:12" s="14" customFormat="1" ht="190.5" customHeight="1">
      <c r="A15" s="15" t="s">
        <v>19</v>
      </c>
      <c r="B15" s="16" t="s">
        <v>40</v>
      </c>
      <c r="C15" s="15" t="s">
        <v>21</v>
      </c>
      <c r="D15" s="7">
        <v>1</v>
      </c>
      <c r="E15" s="6" t="s">
        <v>57</v>
      </c>
      <c r="F15" s="10" t="s">
        <v>68</v>
      </c>
      <c r="G15" s="4" t="s">
        <v>22</v>
      </c>
      <c r="H15" s="4" t="s">
        <v>22</v>
      </c>
      <c r="I15" s="4" t="s">
        <v>26</v>
      </c>
      <c r="J15" s="4" t="s">
        <v>24</v>
      </c>
      <c r="K15" s="4" t="s">
        <v>22</v>
      </c>
      <c r="L15" s="12"/>
    </row>
    <row r="16" spans="1:12" s="14" customFormat="1" ht="24.75" customHeight="1">
      <c r="A16" s="20" t="s">
        <v>12</v>
      </c>
      <c r="B16" s="20"/>
      <c r="C16" s="20"/>
      <c r="D16" s="5">
        <f>SUM(D15)</f>
        <v>1</v>
      </c>
      <c r="E16" s="13"/>
      <c r="F16" s="13"/>
      <c r="G16" s="12"/>
      <c r="H16" s="4"/>
      <c r="I16" s="12"/>
      <c r="J16" s="12"/>
      <c r="K16" s="12"/>
      <c r="L16" s="12"/>
    </row>
    <row r="17" spans="1:12" s="14" customFormat="1" ht="130.5" customHeight="1">
      <c r="A17" s="15" t="s">
        <v>44</v>
      </c>
      <c r="B17" s="16" t="s">
        <v>67</v>
      </c>
      <c r="C17" s="15" t="s">
        <v>45</v>
      </c>
      <c r="D17" s="7">
        <v>1</v>
      </c>
      <c r="E17" s="6" t="s">
        <v>62</v>
      </c>
      <c r="F17" s="6" t="s">
        <v>64</v>
      </c>
      <c r="G17" s="15" t="s">
        <v>46</v>
      </c>
      <c r="H17" s="4" t="s">
        <v>22</v>
      </c>
      <c r="I17" s="4" t="s">
        <v>22</v>
      </c>
      <c r="J17" s="15" t="s">
        <v>47</v>
      </c>
      <c r="K17" s="15" t="s">
        <v>22</v>
      </c>
      <c r="L17" s="15"/>
    </row>
    <row r="18" spans="1:12" s="14" customFormat="1" ht="24.75" customHeight="1">
      <c r="A18" s="20" t="s">
        <v>12</v>
      </c>
      <c r="B18" s="20"/>
      <c r="C18" s="20"/>
      <c r="D18" s="5">
        <f>SUM(D17)</f>
        <v>1</v>
      </c>
      <c r="E18" s="13"/>
      <c r="F18" s="13"/>
      <c r="G18" s="12"/>
      <c r="H18" s="4"/>
      <c r="I18" s="12"/>
      <c r="J18" s="12"/>
      <c r="K18" s="12"/>
      <c r="L18" s="12"/>
    </row>
    <row r="19" spans="1:12" s="14" customFormat="1" ht="23.25" customHeight="1">
      <c r="A19" s="20" t="s">
        <v>13</v>
      </c>
      <c r="B19" s="21"/>
      <c r="C19" s="20"/>
      <c r="D19" s="5">
        <f>D7+D10+D12+D14+D16+D18</f>
        <v>10</v>
      </c>
      <c r="E19" s="13"/>
      <c r="F19" s="13"/>
      <c r="G19" s="12"/>
      <c r="H19" s="4"/>
      <c r="I19" s="12"/>
      <c r="J19" s="12"/>
      <c r="K19" s="12"/>
      <c r="L19" s="12"/>
    </row>
  </sheetData>
  <sheetProtection/>
  <mergeCells count="9">
    <mergeCell ref="A1:L1"/>
    <mergeCell ref="J2:L2"/>
    <mergeCell ref="A10:C10"/>
    <mergeCell ref="A12:C12"/>
    <mergeCell ref="A19:C19"/>
    <mergeCell ref="A14:C14"/>
    <mergeCell ref="A16:C16"/>
    <mergeCell ref="A7:C7"/>
    <mergeCell ref="A18:C18"/>
  </mergeCells>
  <printOptions/>
  <pageMargins left="0.71" right="0.71" top="0.63" bottom="0.63" header="0.31" footer="0.31"/>
  <pageSetup fitToHeight="0" fitToWidth="1" horizontalDpi="600" verticalDpi="600" orientation="landscape" paperSize="9" scale="81"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SkyUN.Org</dc:creator>
  <cp:keywords/>
  <dc:description/>
  <cp:lastModifiedBy>Administrator</cp:lastModifiedBy>
  <cp:lastPrinted>2016-12-28T05:51:57Z</cp:lastPrinted>
  <dcterms:created xsi:type="dcterms:W3CDTF">2013-10-05T08:17:40Z</dcterms:created>
  <dcterms:modified xsi:type="dcterms:W3CDTF">2017-01-11T02:46:02Z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